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21"/>
  <workbookPr autoCompressPictures="0"/>
  <bookViews>
    <workbookView xWindow="0" yWindow="460" windowWidth="30800" windowHeight="20000" tabRatio="500"/>
  </bookViews>
  <sheets>
    <sheet name="Desta, Betiel UTMs" sheetId="1" r:id="rId1"/>
  </sheets>
  <definedNames>
    <definedName name="_xlnm._FilterDatabase" localSheetId="0" hidden="1">'Desta, Betiel UTMs'!$A$1:$H$42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44" i="1" l="1"/>
  <c r="M41" i="1"/>
  <c r="H37" i="1"/>
  <c r="J37" i="1"/>
  <c r="J36" i="1"/>
  <c r="J33" i="1"/>
  <c r="J31" i="1"/>
  <c r="J29" i="1"/>
  <c r="J26" i="1"/>
  <c r="J23" i="1"/>
  <c r="J19" i="1"/>
  <c r="J18" i="1"/>
  <c r="J15" i="1"/>
  <c r="J12" i="1"/>
  <c r="J11" i="1"/>
  <c r="J9" i="1"/>
  <c r="J7" i="1"/>
  <c r="J4" i="1"/>
  <c r="J2" i="1"/>
</calcChain>
</file>

<file path=xl/sharedStrings.xml><?xml version="1.0" encoding="utf-8"?>
<sst xmlns="http://schemas.openxmlformats.org/spreadsheetml/2006/main" count="155" uniqueCount="69">
  <si>
    <t>Unified Time Management: UTM</t>
  </si>
  <si>
    <t>Employee</t>
  </si>
  <si>
    <t>Employee Number</t>
  </si>
  <si>
    <t>In Time (Accepted)</t>
  </si>
  <si>
    <t>Out Time (Accepted)</t>
  </si>
  <si>
    <t>Lunch Duration (Accepted)</t>
  </si>
  <si>
    <t>Location (Accepted)</t>
  </si>
  <si>
    <t>Total Hours</t>
  </si>
  <si>
    <t>UTM-1981812</t>
  </si>
  <si>
    <t>Betiel Desta</t>
  </si>
  <si>
    <t>30959</t>
  </si>
  <si>
    <t>28712 - Amazon Rufus 1.0 PM Firewatch</t>
  </si>
  <si>
    <t>UTM-1929928</t>
  </si>
  <si>
    <t>28701 - Amazon Rufus 1.0 PM Security Specialist</t>
  </si>
  <si>
    <t>UTM-1929883</t>
  </si>
  <si>
    <t>UTM-1929833</t>
  </si>
  <si>
    <t>UTM-1954050</t>
  </si>
  <si>
    <t>UTM-1929737</t>
  </si>
  <si>
    <t>UTM-1929692</t>
  </si>
  <si>
    <t>UTM-1929641</t>
  </si>
  <si>
    <t>UTM-1936845</t>
  </si>
  <si>
    <t>UTM-1929596</t>
  </si>
  <si>
    <t>UTM-1899083</t>
  </si>
  <si>
    <t>UTM-1899081</t>
  </si>
  <si>
    <t>UTM-1899080</t>
  </si>
  <si>
    <t>UTM-1899079</t>
  </si>
  <si>
    <t>UTM-1899078</t>
  </si>
  <si>
    <t>UTM-1904649</t>
  </si>
  <si>
    <t>UTM-1899077</t>
  </si>
  <si>
    <t>UTM-1893008</t>
  </si>
  <si>
    <t>28711 - Amazon Rufus1.0 PM Non-Billable Training</t>
  </si>
  <si>
    <t>UTM-1847442</t>
  </si>
  <si>
    <t>26506 - Amazon SLU SEA54 Turnstile</t>
  </si>
  <si>
    <t>UTM-1847440</t>
  </si>
  <si>
    <t>26014 - Amazon SLU Shift Specialist</t>
  </si>
  <si>
    <t>UTM-1844331</t>
  </si>
  <si>
    <t>26997 - Amazon SLU SEA76 FL2 Stair1</t>
  </si>
  <si>
    <t>UTM-1834374</t>
  </si>
  <si>
    <t>26221 - Amazon SLU SEA22 Park P1</t>
  </si>
  <si>
    <t>UTM-1831939</t>
  </si>
  <si>
    <t>UTM-1830146</t>
  </si>
  <si>
    <t>UTM-1818232</t>
  </si>
  <si>
    <t>26406 - Amazon SLU SEA20 Lobby Stair</t>
  </si>
  <si>
    <t>UTM-1803289</t>
  </si>
  <si>
    <t>UTM-1801260</t>
  </si>
  <si>
    <t>26334 - Amazon SLU SEA33 StairBtm</t>
  </si>
  <si>
    <t>UTM-1787902</t>
  </si>
  <si>
    <t>26438 - Amazon SLU SEA38 Lobby</t>
  </si>
  <si>
    <t>UTM-1786558</t>
  </si>
  <si>
    <t>26537 - Amazon SLU SEA58 Turnstile</t>
  </si>
  <si>
    <t>UTM-1775398</t>
  </si>
  <si>
    <t>26360 - Amazon SLU SEA36 Alarm Rsp</t>
  </si>
  <si>
    <t>UTM-1775396</t>
  </si>
  <si>
    <t>26289 - Amazon SLU SEA28 Turnstile</t>
  </si>
  <si>
    <t>UTM-1769973</t>
  </si>
  <si>
    <t>26223 - Amazon SLU SEA22 Park B1</t>
  </si>
  <si>
    <t>UTM-1756967</t>
  </si>
  <si>
    <t>26217 - Amazon SLU SEA21 Loading Dock Rover</t>
  </si>
  <si>
    <t>UTM-1756131</t>
  </si>
  <si>
    <t>26220 - Amazon SLU SEA22 Alarm Rsp</t>
  </si>
  <si>
    <t>UTM-1741399</t>
  </si>
  <si>
    <t>26523 - Amazon SEA76 Construction</t>
  </si>
  <si>
    <t>Employee Hours</t>
  </si>
  <si>
    <t>Security Industry Specialists</t>
  </si>
  <si>
    <t>Weekly Sum</t>
  </si>
  <si>
    <t>"Pray-In" Held 3/31/17</t>
  </si>
  <si>
    <t>4/13/17 NLRB Charge Filed Alleging Cut In Hours After "Pray In"</t>
  </si>
  <si>
    <t>Average Hours/Week from 4/1/17 to 4/13/17</t>
  </si>
  <si>
    <t>Average Hours/Week  1/1/17 to 3/31/17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</si>
</sst>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22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workbookViewId="0">
      <selection activeCell="A41" sqref="A41"/>
    </sheetView>
  </sheetViews>
  <sheetFormatPr baseColWidth="10" defaultRowHeight="15" x14ac:dyDescent="0"/>
  <cols>
    <col min="1" max="1" width="28.33203125" bestFit="1" customWidth="1"/>
    <col min="3" max="3" width="16.5" bestFit="1" customWidth="1"/>
    <col min="4" max="4" width="16.6640625" bestFit="1" customWidth="1"/>
    <col min="5" max="5" width="18.1640625" bestFit="1" customWidth="1"/>
    <col min="6" max="6" width="23.1640625" bestFit="1" customWidth="1"/>
    <col min="7" max="7" width="42.5" bestFit="1" customWidth="1"/>
    <col min="8" max="8" width="10.6640625" customWidth="1"/>
    <col min="13" max="13" width="11.83203125" bestFit="1" customWidth="1"/>
  </cols>
  <sheetData>
    <row r="1" spans="1:1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64</v>
      </c>
    </row>
    <row r="2" spans="1:10" ht="30">
      <c r="A2" s="2" t="s">
        <v>60</v>
      </c>
      <c r="B2" s="2" t="s">
        <v>9</v>
      </c>
      <c r="C2" s="2" t="s">
        <v>10</v>
      </c>
      <c r="D2" s="3">
        <v>42738.583333333336</v>
      </c>
      <c r="E2" s="3">
        <v>42738.947916666664</v>
      </c>
      <c r="F2" s="4">
        <v>0.75</v>
      </c>
      <c r="G2" s="2" t="s">
        <v>61</v>
      </c>
      <c r="H2" s="5">
        <v>8</v>
      </c>
      <c r="J2" s="6">
        <f>SUM(H2:I2)</f>
        <v>8</v>
      </c>
    </row>
    <row r="3" spans="1:10" ht="30">
      <c r="A3" s="2" t="s">
        <v>58</v>
      </c>
      <c r="B3" s="2" t="s">
        <v>9</v>
      </c>
      <c r="C3" s="2" t="s">
        <v>10</v>
      </c>
      <c r="D3" s="3">
        <v>42744.583333333336</v>
      </c>
      <c r="E3" s="3">
        <v>42744.947916666664</v>
      </c>
      <c r="F3" s="4">
        <v>0.75</v>
      </c>
      <c r="G3" s="2" t="s">
        <v>59</v>
      </c>
      <c r="H3" s="5">
        <v>8</v>
      </c>
    </row>
    <row r="4" spans="1:10" ht="30">
      <c r="A4" s="2" t="s">
        <v>56</v>
      </c>
      <c r="B4" s="2" t="s">
        <v>9</v>
      </c>
      <c r="C4" s="2" t="s">
        <v>10</v>
      </c>
      <c r="D4" s="3">
        <v>42745.583333333336</v>
      </c>
      <c r="E4" s="3">
        <v>42745.947916666664</v>
      </c>
      <c r="F4" s="4">
        <v>0.75</v>
      </c>
      <c r="G4" s="2" t="s">
        <v>57</v>
      </c>
      <c r="H4" s="5">
        <v>8</v>
      </c>
      <c r="J4" s="6">
        <f>SUM(H3:H4)</f>
        <v>16</v>
      </c>
    </row>
    <row r="5" spans="1:10" ht="30">
      <c r="A5" s="2" t="s">
        <v>54</v>
      </c>
      <c r="B5" s="2" t="s">
        <v>9</v>
      </c>
      <c r="C5" s="2" t="s">
        <v>10</v>
      </c>
      <c r="D5" s="3">
        <v>42751.59375</v>
      </c>
      <c r="E5" s="3">
        <v>42751.947916666664</v>
      </c>
      <c r="F5" s="4">
        <v>0.75</v>
      </c>
      <c r="G5" s="2" t="s">
        <v>55</v>
      </c>
      <c r="H5" s="5">
        <v>7.75</v>
      </c>
      <c r="J5" s="6"/>
    </row>
    <row r="6" spans="1:10" ht="30">
      <c r="A6" s="2" t="s">
        <v>52</v>
      </c>
      <c r="B6" s="2" t="s">
        <v>9</v>
      </c>
      <c r="C6" s="2" t="s">
        <v>10</v>
      </c>
      <c r="D6" s="3">
        <v>42753.78125</v>
      </c>
      <c r="E6" s="3">
        <v>42753.916666666664</v>
      </c>
      <c r="F6" s="4">
        <v>0</v>
      </c>
      <c r="G6" s="2" t="s">
        <v>53</v>
      </c>
      <c r="H6" s="5">
        <v>3.25</v>
      </c>
    </row>
    <row r="7" spans="1:10" ht="30">
      <c r="A7" s="2" t="s">
        <v>50</v>
      </c>
      <c r="B7" s="2" t="s">
        <v>9</v>
      </c>
      <c r="C7" s="2" t="s">
        <v>10</v>
      </c>
      <c r="D7" s="3">
        <v>42753.916666666664</v>
      </c>
      <c r="E7" s="3">
        <v>42754.083333333336</v>
      </c>
      <c r="F7" s="4">
        <v>0</v>
      </c>
      <c r="G7" s="2" t="s">
        <v>51</v>
      </c>
      <c r="H7" s="5">
        <v>4</v>
      </c>
      <c r="J7" s="6">
        <f>SUM(H5:H7)</f>
        <v>15</v>
      </c>
    </row>
    <row r="8" spans="1:10" ht="30">
      <c r="A8" s="2" t="s">
        <v>48</v>
      </c>
      <c r="B8" s="2" t="s">
        <v>9</v>
      </c>
      <c r="C8" s="2" t="s">
        <v>10</v>
      </c>
      <c r="D8" s="3">
        <v>42758.583333333336</v>
      </c>
      <c r="E8" s="3">
        <v>42758.947916666664</v>
      </c>
      <c r="F8" s="4">
        <v>0.75</v>
      </c>
      <c r="G8" s="2" t="s">
        <v>49</v>
      </c>
      <c r="H8" s="5">
        <v>8</v>
      </c>
      <c r="J8" s="6"/>
    </row>
    <row r="9" spans="1:10" ht="30">
      <c r="A9" s="2" t="s">
        <v>46</v>
      </c>
      <c r="B9" s="2" t="s">
        <v>9</v>
      </c>
      <c r="C9" s="2" t="s">
        <v>10</v>
      </c>
      <c r="D9" s="3">
        <v>42759.583333333336</v>
      </c>
      <c r="E9" s="3">
        <v>42759.947916666664</v>
      </c>
      <c r="F9" s="4">
        <v>0.75</v>
      </c>
      <c r="G9" s="2" t="s">
        <v>47</v>
      </c>
      <c r="H9" s="5">
        <v>8</v>
      </c>
      <c r="J9" s="6">
        <f>SUM(H8:H9)</f>
        <v>16</v>
      </c>
    </row>
    <row r="10" spans="1:10" ht="30">
      <c r="A10" s="2" t="s">
        <v>44</v>
      </c>
      <c r="B10" s="2" t="s">
        <v>9</v>
      </c>
      <c r="C10" s="2" t="s">
        <v>10</v>
      </c>
      <c r="D10" s="3">
        <v>42765.583333333336</v>
      </c>
      <c r="E10" s="3">
        <v>42765.947916666664</v>
      </c>
      <c r="F10" s="4">
        <v>0.75</v>
      </c>
      <c r="G10" s="2" t="s">
        <v>45</v>
      </c>
      <c r="H10" s="5">
        <v>8</v>
      </c>
      <c r="J10" s="6"/>
    </row>
    <row r="11" spans="1:10" ht="30">
      <c r="A11" s="2" t="s">
        <v>43</v>
      </c>
      <c r="B11" s="2" t="s">
        <v>9</v>
      </c>
      <c r="C11" s="2" t="s">
        <v>10</v>
      </c>
      <c r="D11" s="3">
        <v>42766.583333333336</v>
      </c>
      <c r="E11" s="3">
        <v>42766.947916666664</v>
      </c>
      <c r="F11" s="4">
        <v>0.75</v>
      </c>
      <c r="G11" s="2" t="s">
        <v>36</v>
      </c>
      <c r="H11" s="5">
        <v>8</v>
      </c>
      <c r="J11" s="6">
        <f>SUM(H10:H11)</f>
        <v>16</v>
      </c>
    </row>
    <row r="12" spans="1:10" ht="30">
      <c r="A12" s="2" t="s">
        <v>41</v>
      </c>
      <c r="B12" s="2" t="s">
        <v>9</v>
      </c>
      <c r="C12" s="2" t="s">
        <v>10</v>
      </c>
      <c r="D12" s="3">
        <v>42773.583333333336</v>
      </c>
      <c r="E12" s="3">
        <v>42773.947916666664</v>
      </c>
      <c r="F12" s="4">
        <v>0.75</v>
      </c>
      <c r="G12" s="2" t="s">
        <v>42</v>
      </c>
      <c r="H12" s="5">
        <v>8</v>
      </c>
      <c r="J12" s="6">
        <f>SUM(H12)</f>
        <v>8</v>
      </c>
    </row>
    <row r="13" spans="1:10" ht="30">
      <c r="A13" s="2" t="s">
        <v>40</v>
      </c>
      <c r="B13" s="2" t="s">
        <v>9</v>
      </c>
      <c r="C13" s="2" t="s">
        <v>10</v>
      </c>
      <c r="D13" s="3">
        <v>42779.583333333336</v>
      </c>
      <c r="E13" s="3">
        <v>42779.947916666664</v>
      </c>
      <c r="F13" s="4">
        <v>0.75</v>
      </c>
      <c r="G13" s="2" t="s">
        <v>34</v>
      </c>
      <c r="H13" s="5">
        <v>8</v>
      </c>
    </row>
    <row r="14" spans="1:10" ht="30">
      <c r="A14" s="2" t="s">
        <v>39</v>
      </c>
      <c r="B14" s="2" t="s">
        <v>9</v>
      </c>
      <c r="C14" s="2" t="s">
        <v>10</v>
      </c>
      <c r="D14" s="3">
        <v>42780.583333333336</v>
      </c>
      <c r="E14" s="3">
        <v>42780.770833333336</v>
      </c>
      <c r="F14" s="4">
        <v>0</v>
      </c>
      <c r="G14" s="2" t="s">
        <v>34</v>
      </c>
      <c r="H14" s="5">
        <v>4.5</v>
      </c>
    </row>
    <row r="15" spans="1:10" ht="30">
      <c r="A15" s="2" t="s">
        <v>37</v>
      </c>
      <c r="B15" s="2" t="s">
        <v>9</v>
      </c>
      <c r="C15" s="2" t="s">
        <v>10</v>
      </c>
      <c r="D15" s="3">
        <v>42781.59375</v>
      </c>
      <c r="E15" s="3">
        <v>42781.864583333336</v>
      </c>
      <c r="F15" s="4">
        <v>0.75</v>
      </c>
      <c r="G15" s="2" t="s">
        <v>38</v>
      </c>
      <c r="H15" s="5">
        <v>5.75</v>
      </c>
      <c r="J15" s="6">
        <f>SUM(H13:H15)</f>
        <v>18.25</v>
      </c>
    </row>
    <row r="16" spans="1:10" ht="30">
      <c r="A16" s="2" t="s">
        <v>35</v>
      </c>
      <c r="B16" s="2" t="s">
        <v>9</v>
      </c>
      <c r="C16" s="2" t="s">
        <v>10</v>
      </c>
      <c r="D16" s="3">
        <v>42786.583333333336</v>
      </c>
      <c r="E16" s="3">
        <v>42786.666666666664</v>
      </c>
      <c r="F16" s="4">
        <v>0.75</v>
      </c>
      <c r="G16" s="2" t="s">
        <v>36</v>
      </c>
      <c r="H16" s="5">
        <v>1.25</v>
      </c>
    </row>
    <row r="17" spans="1:10" ht="30">
      <c r="A17" s="2" t="s">
        <v>33</v>
      </c>
      <c r="B17" s="2" t="s">
        <v>9</v>
      </c>
      <c r="C17" s="2" t="s">
        <v>10</v>
      </c>
      <c r="D17" s="3">
        <v>42786.666666666664</v>
      </c>
      <c r="E17" s="3">
        <v>42786.729166666664</v>
      </c>
      <c r="F17" s="4">
        <v>0</v>
      </c>
      <c r="G17" s="2" t="s">
        <v>34</v>
      </c>
      <c r="H17" s="5">
        <v>1.5</v>
      </c>
    </row>
    <row r="18" spans="1:10" ht="30">
      <c r="A18" s="2" t="s">
        <v>31</v>
      </c>
      <c r="B18" s="2" t="s">
        <v>9</v>
      </c>
      <c r="C18" s="2" t="s">
        <v>10</v>
      </c>
      <c r="D18" s="3">
        <v>42786.729166666664</v>
      </c>
      <c r="E18" s="3">
        <v>42786.947916666664</v>
      </c>
      <c r="F18" s="4">
        <v>0.75</v>
      </c>
      <c r="G18" s="2" t="s">
        <v>32</v>
      </c>
      <c r="H18" s="5">
        <v>4.5</v>
      </c>
      <c r="J18" s="6">
        <f>SUM(H16:H18)</f>
        <v>7.25</v>
      </c>
    </row>
    <row r="19" spans="1:10" ht="30">
      <c r="A19" s="2" t="s">
        <v>29</v>
      </c>
      <c r="B19" s="2" t="s">
        <v>9</v>
      </c>
      <c r="C19" s="2" t="s">
        <v>10</v>
      </c>
      <c r="D19" s="3">
        <v>42811.583333333336</v>
      </c>
      <c r="E19" s="3">
        <v>42811.947916666664</v>
      </c>
      <c r="F19" s="4">
        <v>0.75</v>
      </c>
      <c r="G19" s="2" t="s">
        <v>30</v>
      </c>
      <c r="H19" s="5">
        <v>8</v>
      </c>
      <c r="J19" s="6">
        <f>SUM(H19)</f>
        <v>8</v>
      </c>
    </row>
    <row r="20" spans="1:10" ht="30">
      <c r="A20" s="2" t="s">
        <v>28</v>
      </c>
      <c r="B20" s="2" t="s">
        <v>9</v>
      </c>
      <c r="C20" s="2" t="s">
        <v>10</v>
      </c>
      <c r="D20" s="3">
        <v>42814.583333333336</v>
      </c>
      <c r="E20" s="3">
        <v>42814.947916666664</v>
      </c>
      <c r="F20" s="4">
        <v>0.75</v>
      </c>
      <c r="G20" s="2" t="s">
        <v>13</v>
      </c>
      <c r="H20" s="5">
        <v>8</v>
      </c>
    </row>
    <row r="21" spans="1:10" ht="30">
      <c r="A21" s="2" t="s">
        <v>27</v>
      </c>
      <c r="B21" s="2" t="s">
        <v>9</v>
      </c>
      <c r="C21" s="2" t="s">
        <v>10</v>
      </c>
      <c r="D21" s="3">
        <v>42816.583333333336</v>
      </c>
      <c r="E21" s="3">
        <v>42816.947916666664</v>
      </c>
      <c r="F21" s="4">
        <v>0.75</v>
      </c>
      <c r="G21" s="2" t="s">
        <v>13</v>
      </c>
      <c r="H21" s="5">
        <v>8</v>
      </c>
    </row>
    <row r="22" spans="1:10" ht="30">
      <c r="A22" s="2" t="s">
        <v>26</v>
      </c>
      <c r="B22" s="2" t="s">
        <v>9</v>
      </c>
      <c r="C22" s="2" t="s">
        <v>10</v>
      </c>
      <c r="D22" s="3">
        <v>42817.583333333336</v>
      </c>
      <c r="E22" s="3">
        <v>42817.947916666664</v>
      </c>
      <c r="F22" s="4">
        <v>0.75</v>
      </c>
      <c r="G22" s="2" t="s">
        <v>13</v>
      </c>
      <c r="H22" s="5">
        <v>8</v>
      </c>
    </row>
    <row r="23" spans="1:10" ht="30">
      <c r="A23" s="2" t="s">
        <v>25</v>
      </c>
      <c r="B23" s="2" t="s">
        <v>9</v>
      </c>
      <c r="C23" s="2" t="s">
        <v>10</v>
      </c>
      <c r="D23" s="3">
        <v>42818.583333333336</v>
      </c>
      <c r="E23" s="3">
        <v>42818.947916666664</v>
      </c>
      <c r="F23" s="4">
        <v>0.75</v>
      </c>
      <c r="G23" s="2" t="s">
        <v>13</v>
      </c>
      <c r="H23" s="5">
        <v>8</v>
      </c>
      <c r="J23" s="6">
        <f>SUM(H20:H23)</f>
        <v>32</v>
      </c>
    </row>
    <row r="24" spans="1:10" ht="30">
      <c r="A24" s="2" t="s">
        <v>24</v>
      </c>
      <c r="B24" s="2" t="s">
        <v>9</v>
      </c>
      <c r="C24" s="2" t="s">
        <v>10</v>
      </c>
      <c r="D24" s="3">
        <v>42821.583333333336</v>
      </c>
      <c r="E24" s="3">
        <v>42821.947916666664</v>
      </c>
      <c r="F24" s="4">
        <v>0.75</v>
      </c>
      <c r="G24" s="2" t="s">
        <v>13</v>
      </c>
      <c r="H24" s="5">
        <v>8</v>
      </c>
    </row>
    <row r="25" spans="1:10" ht="30">
      <c r="A25" s="2" t="s">
        <v>23</v>
      </c>
      <c r="B25" s="2" t="s">
        <v>9</v>
      </c>
      <c r="C25" s="2" t="s">
        <v>10</v>
      </c>
      <c r="D25" s="3">
        <v>42824.583333333336</v>
      </c>
      <c r="E25" s="3">
        <v>42824.947916666664</v>
      </c>
      <c r="F25" s="4">
        <v>0.75</v>
      </c>
      <c r="G25" s="2" t="s">
        <v>13</v>
      </c>
      <c r="H25" s="5">
        <v>8</v>
      </c>
    </row>
    <row r="26" spans="1:10" ht="30">
      <c r="A26" s="2" t="s">
        <v>22</v>
      </c>
      <c r="B26" s="2" t="s">
        <v>9</v>
      </c>
      <c r="C26" s="2" t="s">
        <v>10</v>
      </c>
      <c r="D26" s="3">
        <v>42825.583333333336</v>
      </c>
      <c r="E26" s="3">
        <v>42825.947916666664</v>
      </c>
      <c r="F26" s="4">
        <v>0.75</v>
      </c>
      <c r="G26" s="2" t="s">
        <v>13</v>
      </c>
      <c r="H26" s="5">
        <v>8</v>
      </c>
      <c r="J26" s="6">
        <f>SUM(H24:H26)</f>
        <v>24</v>
      </c>
    </row>
    <row r="27" spans="1:10" ht="30">
      <c r="A27" s="2" t="s">
        <v>21</v>
      </c>
      <c r="B27" s="2" t="s">
        <v>9</v>
      </c>
      <c r="C27" s="2" t="s">
        <v>10</v>
      </c>
      <c r="D27" s="3">
        <v>42828.583333333336</v>
      </c>
      <c r="E27" s="3">
        <v>42828.947916666664</v>
      </c>
      <c r="F27" s="4">
        <v>0.75</v>
      </c>
      <c r="G27" s="2" t="s">
        <v>13</v>
      </c>
      <c r="H27" s="5">
        <v>8</v>
      </c>
    </row>
    <row r="28" spans="1:10" ht="30">
      <c r="A28" s="2" t="s">
        <v>20</v>
      </c>
      <c r="B28" s="2" t="s">
        <v>9</v>
      </c>
      <c r="C28" s="2" t="s">
        <v>10</v>
      </c>
      <c r="D28" s="3">
        <v>42830.59375</v>
      </c>
      <c r="E28" s="3">
        <v>42830.947916666664</v>
      </c>
      <c r="F28" s="4">
        <v>0.75</v>
      </c>
      <c r="G28" s="2" t="s">
        <v>13</v>
      </c>
      <c r="H28" s="5">
        <v>7.75</v>
      </c>
    </row>
    <row r="29" spans="1:10" ht="30">
      <c r="A29" s="2" t="s">
        <v>19</v>
      </c>
      <c r="B29" s="2" t="s">
        <v>9</v>
      </c>
      <c r="C29" s="2" t="s">
        <v>10</v>
      </c>
      <c r="D29" s="3">
        <v>42831.583333333336</v>
      </c>
      <c r="E29" s="3">
        <v>42831.635416666664</v>
      </c>
      <c r="F29" s="4">
        <v>0.75</v>
      </c>
      <c r="G29" s="2" t="s">
        <v>13</v>
      </c>
      <c r="H29" s="5">
        <v>0.5</v>
      </c>
      <c r="J29" s="6">
        <f>SUM(H27:H29)</f>
        <v>16.25</v>
      </c>
    </row>
    <row r="30" spans="1:10" ht="30">
      <c r="A30" s="2" t="s">
        <v>18</v>
      </c>
      <c r="B30" s="2" t="s">
        <v>9</v>
      </c>
      <c r="C30" s="2" t="s">
        <v>10</v>
      </c>
      <c r="D30" s="3">
        <v>42835.583333333336</v>
      </c>
      <c r="E30" s="3">
        <v>42835.947916666664</v>
      </c>
      <c r="F30" s="4">
        <v>0.75</v>
      </c>
      <c r="G30" s="2" t="s">
        <v>13</v>
      </c>
      <c r="H30" s="5">
        <v>8</v>
      </c>
    </row>
    <row r="31" spans="1:10" ht="30">
      <c r="A31" s="2" t="s">
        <v>17</v>
      </c>
      <c r="B31" s="2" t="s">
        <v>9</v>
      </c>
      <c r="C31" s="2" t="s">
        <v>10</v>
      </c>
      <c r="D31" s="3">
        <v>42838.583333333336</v>
      </c>
      <c r="E31" s="3">
        <v>42838.947916666664</v>
      </c>
      <c r="F31" s="4">
        <v>0.75</v>
      </c>
      <c r="G31" s="2" t="s">
        <v>13</v>
      </c>
      <c r="H31" s="5">
        <v>8</v>
      </c>
      <c r="J31" s="6">
        <f>SUM(H30:H31)</f>
        <v>16</v>
      </c>
    </row>
    <row r="32" spans="1:10" ht="30">
      <c r="A32" s="2" t="s">
        <v>16</v>
      </c>
      <c r="B32" s="2" t="s">
        <v>9</v>
      </c>
      <c r="C32" s="2" t="s">
        <v>10</v>
      </c>
      <c r="D32" s="3">
        <v>42843.958333333336</v>
      </c>
      <c r="E32" s="3">
        <v>42844.28125</v>
      </c>
      <c r="F32" s="4">
        <v>0.75</v>
      </c>
      <c r="G32" s="2" t="s">
        <v>11</v>
      </c>
      <c r="H32" s="5">
        <v>7</v>
      </c>
    </row>
    <row r="33" spans="1:13" ht="30">
      <c r="A33" s="2" t="s">
        <v>15</v>
      </c>
      <c r="B33" s="2" t="s">
        <v>9</v>
      </c>
      <c r="C33" s="2" t="s">
        <v>10</v>
      </c>
      <c r="D33" s="3">
        <v>42845.583333333336</v>
      </c>
      <c r="E33" s="3">
        <v>42845.947916666664</v>
      </c>
      <c r="F33" s="4">
        <v>0.75</v>
      </c>
      <c r="G33" s="2" t="s">
        <v>13</v>
      </c>
      <c r="H33" s="5">
        <v>8</v>
      </c>
      <c r="J33" s="6">
        <f>SUM(H32:H33)</f>
        <v>15</v>
      </c>
    </row>
    <row r="34" spans="1:13" ht="30">
      <c r="A34" s="2" t="s">
        <v>14</v>
      </c>
      <c r="B34" s="2" t="s">
        <v>9</v>
      </c>
      <c r="C34" s="2" t="s">
        <v>10</v>
      </c>
      <c r="D34" s="3">
        <v>42849.583333333336</v>
      </c>
      <c r="E34" s="3">
        <v>42849.947916666664</v>
      </c>
      <c r="F34" s="4">
        <v>0.75</v>
      </c>
      <c r="G34" s="2" t="s">
        <v>13</v>
      </c>
      <c r="H34" s="5">
        <v>8</v>
      </c>
    </row>
    <row r="35" spans="1:13" ht="30">
      <c r="A35" s="2" t="s">
        <v>12</v>
      </c>
      <c r="B35" s="2" t="s">
        <v>9</v>
      </c>
      <c r="C35" s="2" t="s">
        <v>10</v>
      </c>
      <c r="D35" s="3">
        <v>42852.583333333336</v>
      </c>
      <c r="E35" s="3">
        <v>42852.947916666664</v>
      </c>
      <c r="F35" s="4">
        <v>0.75</v>
      </c>
      <c r="G35" s="2" t="s">
        <v>13</v>
      </c>
      <c r="H35" s="5">
        <v>8</v>
      </c>
    </row>
    <row r="36" spans="1:13" ht="30">
      <c r="A36" s="2" t="s">
        <v>8</v>
      </c>
      <c r="B36" s="2" t="s">
        <v>9</v>
      </c>
      <c r="C36" s="2" t="s">
        <v>10</v>
      </c>
      <c r="D36" s="3">
        <v>42853.791666666664</v>
      </c>
      <c r="E36" s="3">
        <v>42853.958333333336</v>
      </c>
      <c r="F36" s="4">
        <v>0</v>
      </c>
      <c r="G36" s="2" t="s">
        <v>11</v>
      </c>
      <c r="H36" s="5">
        <v>4</v>
      </c>
      <c r="J36" s="6">
        <f>SUM(H34:H36)</f>
        <v>20</v>
      </c>
    </row>
    <row r="37" spans="1:13">
      <c r="H37" s="8">
        <f>SUM(H2:H36)</f>
        <v>235.75</v>
      </c>
      <c r="I37" s="7"/>
      <c r="J37" s="8">
        <f>SUM(J2:J36)</f>
        <v>235.75</v>
      </c>
    </row>
    <row r="38" spans="1:13">
      <c r="A38" t="s">
        <v>62</v>
      </c>
    </row>
    <row r="41" spans="1:13">
      <c r="H41" s="7" t="s">
        <v>68</v>
      </c>
      <c r="I41" s="7"/>
      <c r="J41" s="7"/>
      <c r="K41" s="8"/>
      <c r="L41" s="7"/>
      <c r="M41" s="8">
        <f>SUM(J2:J26)/13</f>
        <v>12.961538461538462</v>
      </c>
    </row>
    <row r="42" spans="1:13">
      <c r="A42" t="s">
        <v>63</v>
      </c>
      <c r="H42" s="7" t="s">
        <v>65</v>
      </c>
      <c r="I42" s="7"/>
      <c r="J42" s="7"/>
      <c r="K42" s="7"/>
      <c r="L42" s="7"/>
      <c r="M42" s="7"/>
    </row>
    <row r="43" spans="1:13">
      <c r="H43" s="7" t="s">
        <v>66</v>
      </c>
      <c r="I43" s="7"/>
      <c r="J43" s="7"/>
      <c r="K43" s="7"/>
      <c r="L43" s="7"/>
      <c r="M43" s="7"/>
    </row>
    <row r="44" spans="1:13">
      <c r="H44" s="7" t="s">
        <v>67</v>
      </c>
      <c r="I44" s="7"/>
      <c r="J44" s="7"/>
      <c r="K44" s="7"/>
      <c r="L44" s="7"/>
      <c r="M44" s="8">
        <f>SUM(J29:J31)/2</f>
        <v>16.125</v>
      </c>
    </row>
  </sheetData>
  <autoFilter ref="A1:H42">
    <sortState ref="A2:H42">
      <sortCondition ref="E1:E42"/>
    </sortState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Desta, Betiel UTMs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Seltz</cp:lastModifiedBy>
  <dcterms:created xsi:type="dcterms:W3CDTF">2017-05-17T16:50:57Z</dcterms:created>
  <dcterms:modified xsi:type="dcterms:W3CDTF">2017-05-17T23:19:22Z</dcterms:modified>
</cp:coreProperties>
</file>